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tabRatio="26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<sst xmlns="http://schemas.openxmlformats.org/spreadsheetml/2006/main" count="40" uniqueCount="36">
  <si>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Schulsportliches Wettkampfprogramm im Land Brandenburg</t>
  </si>
  <si>
    <t xml:space="preserve">      Mannschaftsmeldebogen: JUGEND TRAINIERT FÜR OLYMPIA</t>
  </si>
  <si>
    <t xml:space="preserve"> </t>
  </si>
  <si>
    <t>Schule:</t>
  </si>
  <si>
    <t>Wk-Gr.:</t>
  </si>
  <si>
    <t>WK IV Mädchen</t>
  </si>
  <si>
    <t>WK IV Jungen</t>
  </si>
  <si>
    <t>WK III Mädchen</t>
  </si>
  <si>
    <t>WK III Jungen</t>
  </si>
  <si>
    <t>WK II Mädchen</t>
  </si>
  <si>
    <t>WK II Jungen</t>
  </si>
  <si>
    <t>Lfd.-Nr.</t>
  </si>
  <si>
    <t>Name</t>
  </si>
  <si>
    <t>Vorname</t>
  </si>
  <si>
    <t>Geburtsjahr</t>
  </si>
  <si>
    <t>75/100 m</t>
  </si>
  <si>
    <t>Staffel ( 1 / 2 )</t>
  </si>
  <si>
    <t>800/1000 m</t>
  </si>
  <si>
    <t>Hoch</t>
  </si>
  <si>
    <t>Weit</t>
  </si>
  <si>
    <t>Kugel</t>
  </si>
  <si>
    <t>Ball/Speer</t>
  </si>
  <si>
    <t>Wettbewerbe markieren:</t>
  </si>
  <si>
    <t>Bei Wettbewerben = x</t>
  </si>
  <si>
    <t>Bei Staffeln           = 1 / 2</t>
  </si>
  <si>
    <t>WK Gruppe = x</t>
  </si>
  <si>
    <t>Die Schulleitung bestätigt die Richtigkeit der obigen Angaben sowie die Zugehörigkeit zur Schule.</t>
  </si>
  <si>
    <t>Bitte sorgfältig prüfen! Falsche Angaben führen zur Disqualifikation.</t>
  </si>
  <si>
    <t>Unterschrift Schulleitung:.</t>
  </si>
  <si>
    <t>Schulstempel:</t>
  </si>
  <si>
    <t>WK I Mädchen</t>
  </si>
  <si>
    <t>WK I Jungen</t>
  </si>
  <si>
    <t>Schulnummer:</t>
  </si>
  <si>
    <t>1= Staffel 1 2= Staffel 2</t>
  </si>
  <si>
    <t>x</t>
  </si>
  <si>
    <t>Bei Geburtsjahr bitte eine 4-stellige Jahreszahl eingeben!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</si>
</sst>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Wingdings 3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36"/>
      <color indexed="10"/>
      <name val="Wingdings 3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7" fillId="24" borderId="0" xfId="0" applyFont="1" applyFill="1" applyAlignment="1" applyProtection="1">
      <alignment horizontal="left"/>
      <protection/>
    </xf>
    <xf numFmtId="0" fontId="27" fillId="24" borderId="0" xfId="0" applyFont="1" applyFill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/>
      <protection/>
    </xf>
    <xf numFmtId="0" fontId="3" fillId="24" borderId="0" xfId="0" applyFont="1" applyFill="1" applyAlignment="1" applyProtection="1">
      <alignment horizontal="left"/>
      <protection/>
    </xf>
    <xf numFmtId="0" fontId="0" fillId="24" borderId="0" xfId="0" applyFill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1" fontId="3" fillId="20" borderId="0" xfId="0" applyNumberFormat="1" applyFont="1" applyFill="1" applyBorder="1" applyAlignment="1" applyProtection="1">
      <alignment horizontal="right" vertical="center"/>
      <protection/>
    </xf>
    <xf numFmtId="0" fontId="0" fillId="20" borderId="0" xfId="0" applyFill="1" applyAlignment="1">
      <alignment horizontal="right" vertical="center"/>
    </xf>
    <xf numFmtId="0" fontId="5" fillId="24" borderId="0" xfId="0" applyFont="1" applyFill="1" applyAlignment="1" applyProtection="1">
      <alignment horizontal="center"/>
      <protection/>
    </xf>
    <xf numFmtId="0" fontId="0" fillId="20" borderId="0" xfId="0" applyFill="1" applyAlignment="1">
      <alignment/>
    </xf>
    <xf numFmtId="1" fontId="6" fillId="20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 horizontal="center" textRotation="90"/>
      <protection/>
    </xf>
    <xf numFmtId="1" fontId="5" fillId="20" borderId="0" xfId="0" applyNumberFormat="1" applyFont="1" applyFill="1" applyBorder="1" applyAlignment="1" applyProtection="1">
      <alignment horizontal="center"/>
      <protection/>
    </xf>
    <xf numFmtId="1" fontId="9" fillId="20" borderId="0" xfId="0" applyNumberFormat="1" applyFont="1" applyFill="1" applyBorder="1" applyAlignment="1" applyProtection="1">
      <alignment horizontal="center"/>
      <protection/>
    </xf>
    <xf numFmtId="0" fontId="0" fillId="24" borderId="0" xfId="0" applyFont="1" applyFill="1" applyAlignment="1" applyProtection="1">
      <alignment horizontal="left"/>
      <protection/>
    </xf>
    <xf numFmtId="1" fontId="5" fillId="20" borderId="0" xfId="0" applyNumberFormat="1" applyFont="1" applyFill="1" applyBorder="1" applyAlignment="1" applyProtection="1">
      <alignment horizontal="center" textRotation="90"/>
      <protection/>
    </xf>
    <xf numFmtId="0" fontId="0" fillId="24" borderId="0" xfId="0" applyFill="1" applyAlignment="1" applyProtection="1">
      <alignment horizontal="left"/>
      <protection/>
    </xf>
    <xf numFmtId="1" fontId="6" fillId="20" borderId="0" xfId="0" applyNumberFormat="1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>
      <alignment horizontal="center" vertical="center"/>
    </xf>
    <xf numFmtId="0" fontId="8" fillId="20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left"/>
    </xf>
    <xf numFmtId="0" fontId="0" fillId="24" borderId="0" xfId="0" applyFill="1" applyAlignment="1" applyProtection="1">
      <alignment horizontal="center" vertical="center"/>
      <protection/>
    </xf>
    <xf numFmtId="1" fontId="5" fillId="20" borderId="0" xfId="0" applyNumberFormat="1" applyFont="1" applyFill="1" applyBorder="1" applyAlignment="1" applyProtection="1">
      <alignment horizontal="center" vertical="top" wrapText="1"/>
      <protection/>
    </xf>
    <xf numFmtId="0" fontId="0" fillId="20" borderId="0" xfId="0" applyFont="1" applyFill="1" applyAlignment="1">
      <alignment vertical="top"/>
    </xf>
    <xf numFmtId="0" fontId="0" fillId="24" borderId="0" xfId="0" applyFill="1" applyAlignment="1">
      <alignment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workbookViewId="0" topLeftCell="A19">
      <selection activeCell="D16" sqref="D16"/>
    </sheetView>
  </sheetViews>
  <sheetFormatPr defaultColWidth="11.57421875" defaultRowHeight="12.75"/>
  <cols>
    <col min="1" max="1" width="8.00390625" style="1" customWidth="1"/>
    <col min="2" max="2" width="23.421875" style="14" customWidth="1"/>
    <col min="3" max="3" width="17.57421875" style="14" customWidth="1"/>
    <col min="4" max="11" width="4.7109375" style="1" customWidth="1"/>
    <col min="12" max="12" width="8.57421875" style="0" customWidth="1"/>
    <col min="13" max="16" width="11.57421875" style="0" customWidth="1"/>
  </cols>
  <sheetData>
    <row r="1" spans="1:38" s="2" customFormat="1" ht="24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12" ht="24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24"/>
      <c r="B3" s="25"/>
      <c r="C3" s="25"/>
      <c r="D3" s="24"/>
      <c r="E3" s="24"/>
      <c r="F3" s="24"/>
      <c r="G3" s="24"/>
      <c r="H3" s="24"/>
      <c r="I3" s="24"/>
      <c r="J3" s="24"/>
      <c r="K3" s="24"/>
      <c r="L3" s="26"/>
    </row>
    <row r="4" spans="1:12" ht="12.75">
      <c r="A4" s="27" t="s">
        <v>3</v>
      </c>
      <c r="B4" s="18"/>
      <c r="C4" s="19"/>
      <c r="D4" s="32" t="s">
        <v>32</v>
      </c>
      <c r="E4" s="33"/>
      <c r="F4" s="33"/>
      <c r="G4" s="33"/>
      <c r="H4" s="33"/>
      <c r="I4" s="28"/>
      <c r="J4" s="17"/>
      <c r="K4" s="17"/>
      <c r="L4" s="26"/>
    </row>
    <row r="5" spans="1:12" ht="12.75">
      <c r="A5" s="27"/>
      <c r="B5" s="19"/>
      <c r="C5" s="19"/>
      <c r="D5" s="33"/>
      <c r="E5" s="33"/>
      <c r="F5" s="33"/>
      <c r="G5" s="33"/>
      <c r="H5" s="33"/>
      <c r="I5" s="24"/>
      <c r="J5" s="17"/>
      <c r="K5" s="17"/>
      <c r="L5" s="26"/>
    </row>
    <row r="6" spans="1:12" ht="12.75">
      <c r="A6" s="24"/>
      <c r="B6" s="25"/>
      <c r="C6" s="25"/>
      <c r="D6" s="24"/>
      <c r="E6" s="24"/>
      <c r="F6" s="24"/>
      <c r="G6" s="24"/>
      <c r="H6" s="24"/>
      <c r="I6" s="24"/>
      <c r="J6" s="24"/>
      <c r="K6" s="24"/>
      <c r="L6" s="26"/>
    </row>
    <row r="7" spans="1:12" ht="13.5" customHeight="1">
      <c r="A7" s="28" t="s">
        <v>4</v>
      </c>
      <c r="B7" s="10" t="s">
        <v>5</v>
      </c>
      <c r="C7" s="21" t="s">
        <v>34</v>
      </c>
      <c r="D7" s="9"/>
      <c r="E7" s="24"/>
      <c r="F7" s="24"/>
      <c r="G7" s="24"/>
      <c r="H7" s="24"/>
      <c r="I7" s="24"/>
      <c r="J7" s="24"/>
      <c r="K7" s="24"/>
      <c r="L7" s="26"/>
    </row>
    <row r="8" spans="1:12" ht="13.5" customHeight="1">
      <c r="A8" s="28"/>
      <c r="B8" s="10" t="s">
        <v>6</v>
      </c>
      <c r="C8" s="21">
        <v>1</v>
      </c>
      <c r="D8" s="9"/>
      <c r="E8" s="24"/>
      <c r="F8" s="24"/>
      <c r="G8" s="24"/>
      <c r="H8" s="24"/>
      <c r="I8" s="24"/>
      <c r="J8" s="24"/>
      <c r="K8" s="24"/>
      <c r="L8" s="26"/>
    </row>
    <row r="9" spans="1:12" ht="13.5" customHeight="1">
      <c r="A9" s="28"/>
      <c r="B9" s="10" t="s">
        <v>7</v>
      </c>
      <c r="C9" s="21">
        <v>2</v>
      </c>
      <c r="D9" s="9"/>
      <c r="E9" s="24"/>
      <c r="F9" s="34">
        <f>IF(E10="","","Achtung!!!")</f>
      </c>
      <c r="G9" s="34"/>
      <c r="H9" s="34"/>
      <c r="I9" s="34"/>
      <c r="J9" s="34"/>
      <c r="K9" s="34"/>
      <c r="L9" s="35"/>
    </row>
    <row r="10" spans="1:12" ht="13.5" customHeight="1">
      <c r="A10" s="28"/>
      <c r="B10" s="10" t="s">
        <v>8</v>
      </c>
      <c r="C10" s="20"/>
      <c r="D10" s="9"/>
      <c r="E10" s="36">
        <f>IF((8-(COUNTBLANK(D7:D14)))&lt;2,"","3")</f>
      </c>
      <c r="F10" s="37">
        <f>IF(E10="","","Benutzen Sie für jede Mannschaft")</f>
      </c>
      <c r="G10" s="37"/>
      <c r="H10" s="37"/>
      <c r="I10" s="37"/>
      <c r="J10" s="37"/>
      <c r="K10" s="37"/>
      <c r="L10" s="35"/>
    </row>
    <row r="11" spans="1:12" ht="13.5" customHeight="1">
      <c r="A11" s="28"/>
      <c r="B11" s="10" t="s">
        <v>9</v>
      </c>
      <c r="C11" s="20"/>
      <c r="D11" s="9"/>
      <c r="E11" s="24"/>
      <c r="F11" s="34">
        <f>IF(E10="","","ein neues Formular !")</f>
      </c>
      <c r="G11" s="34"/>
      <c r="H11" s="34"/>
      <c r="I11" s="34"/>
      <c r="J11" s="34"/>
      <c r="K11" s="34"/>
      <c r="L11" s="35"/>
    </row>
    <row r="12" spans="1:12" ht="13.5" customHeight="1">
      <c r="A12" s="28"/>
      <c r="B12" s="10" t="s">
        <v>10</v>
      </c>
      <c r="C12" s="20"/>
      <c r="D12" s="9"/>
      <c r="E12" s="24"/>
      <c r="F12" s="24"/>
      <c r="G12" s="24"/>
      <c r="H12" s="24"/>
      <c r="I12" s="24"/>
      <c r="J12" s="24"/>
      <c r="K12" s="24"/>
      <c r="L12" s="26"/>
    </row>
    <row r="13" spans="1:12" ht="13.5" customHeight="1">
      <c r="A13" s="28"/>
      <c r="B13" s="10" t="s">
        <v>30</v>
      </c>
      <c r="C13" s="20"/>
      <c r="D13" s="9"/>
      <c r="E13" s="24"/>
      <c r="F13" s="24"/>
      <c r="G13" s="24"/>
      <c r="H13" s="24"/>
      <c r="I13" s="24"/>
      <c r="J13" s="24"/>
      <c r="K13" s="24"/>
      <c r="L13" s="26"/>
    </row>
    <row r="14" spans="1:38" s="3" customFormat="1" ht="13.5" customHeight="1">
      <c r="A14" s="24"/>
      <c r="B14" s="11" t="s">
        <v>31</v>
      </c>
      <c r="C14" s="20" t="s">
        <v>2</v>
      </c>
      <c r="D14" s="9"/>
      <c r="E14" s="24"/>
      <c r="F14" s="24"/>
      <c r="G14" s="24"/>
      <c r="H14" s="24"/>
      <c r="I14" s="24"/>
      <c r="J14" s="24"/>
      <c r="K14" s="24"/>
      <c r="L14" s="30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12" ht="66.75" customHeight="1">
      <c r="A15" s="24" t="s">
        <v>11</v>
      </c>
      <c r="B15" s="25" t="s">
        <v>12</v>
      </c>
      <c r="C15" s="25" t="s">
        <v>13</v>
      </c>
      <c r="D15" s="38" t="s">
        <v>14</v>
      </c>
      <c r="E15" s="38" t="s">
        <v>15</v>
      </c>
      <c r="F15" s="38" t="s">
        <v>16</v>
      </c>
      <c r="G15" s="38" t="s">
        <v>17</v>
      </c>
      <c r="H15" s="38" t="s">
        <v>18</v>
      </c>
      <c r="I15" s="38" t="s">
        <v>19</v>
      </c>
      <c r="J15" s="38" t="s">
        <v>20</v>
      </c>
      <c r="K15" s="38" t="s">
        <v>21</v>
      </c>
      <c r="L15" s="26"/>
    </row>
    <row r="16" spans="1:12" ht="18" customHeight="1">
      <c r="A16" s="29">
        <v>1</v>
      </c>
      <c r="B16" s="12"/>
      <c r="C16" s="12"/>
      <c r="D16" s="5"/>
      <c r="E16" s="6"/>
      <c r="F16" s="7"/>
      <c r="G16" s="6"/>
      <c r="H16" s="6"/>
      <c r="I16" s="6"/>
      <c r="J16" s="7"/>
      <c r="K16" s="7"/>
      <c r="L16" s="39">
        <f>IF((7-(COUNTBLANK(E16:K16)))&lt;4,"","FEHLER")</f>
      </c>
    </row>
    <row r="17" spans="1:12" ht="18" customHeight="1">
      <c r="A17" s="29">
        <v>2</v>
      </c>
      <c r="B17" s="13" t="s">
        <v>2</v>
      </c>
      <c r="C17" s="13" t="s">
        <v>2</v>
      </c>
      <c r="D17" s="8"/>
      <c r="E17" s="6"/>
      <c r="F17" s="7"/>
      <c r="G17" s="6"/>
      <c r="H17" s="7"/>
      <c r="I17" s="6"/>
      <c r="J17" s="7"/>
      <c r="K17" s="6"/>
      <c r="L17" s="39">
        <f aca="true" t="shared" si="0" ref="L17:L27">IF((7-(COUNTBLANK(E17:K17)))&lt;4,"","FEHLER")</f>
      </c>
    </row>
    <row r="18" spans="1:12" ht="18" customHeight="1">
      <c r="A18" s="29">
        <v>3</v>
      </c>
      <c r="B18" s="13" t="s">
        <v>2</v>
      </c>
      <c r="C18" s="13" t="s">
        <v>2</v>
      </c>
      <c r="D18" s="8"/>
      <c r="E18" s="6"/>
      <c r="F18" s="7"/>
      <c r="G18" s="6"/>
      <c r="H18" s="6"/>
      <c r="I18" s="7"/>
      <c r="J18" s="6"/>
      <c r="K18" s="6"/>
      <c r="L18" s="39">
        <f t="shared" si="0"/>
      </c>
    </row>
    <row r="19" spans="1:12" ht="18" customHeight="1">
      <c r="A19" s="29">
        <v>4</v>
      </c>
      <c r="B19" s="13"/>
      <c r="C19" s="13"/>
      <c r="D19" s="8"/>
      <c r="E19" s="6"/>
      <c r="F19" s="7"/>
      <c r="G19" s="6"/>
      <c r="H19" s="6"/>
      <c r="I19" s="6"/>
      <c r="J19" s="6"/>
      <c r="K19" s="6"/>
      <c r="L19" s="39">
        <f t="shared" si="0"/>
      </c>
    </row>
    <row r="20" spans="1:12" ht="18" customHeight="1">
      <c r="A20" s="29">
        <v>5</v>
      </c>
      <c r="B20" s="13"/>
      <c r="C20" s="13"/>
      <c r="D20" s="8"/>
      <c r="E20" s="6"/>
      <c r="F20" s="7"/>
      <c r="G20" s="6"/>
      <c r="H20" s="6"/>
      <c r="I20" s="6"/>
      <c r="J20" s="6"/>
      <c r="K20" s="6"/>
      <c r="L20" s="39">
        <f t="shared" si="0"/>
      </c>
    </row>
    <row r="21" spans="1:12" ht="18" customHeight="1">
      <c r="A21" s="29">
        <v>6</v>
      </c>
      <c r="B21" s="13"/>
      <c r="C21" s="13"/>
      <c r="D21" s="8"/>
      <c r="E21" s="6"/>
      <c r="F21" s="7"/>
      <c r="G21" s="6"/>
      <c r="H21" s="6"/>
      <c r="I21" s="6"/>
      <c r="J21" s="6"/>
      <c r="K21" s="6"/>
      <c r="L21" s="39">
        <f t="shared" si="0"/>
      </c>
    </row>
    <row r="22" spans="1:12" ht="18" customHeight="1">
      <c r="A22" s="29">
        <v>7</v>
      </c>
      <c r="B22" s="13"/>
      <c r="C22" s="13"/>
      <c r="D22" s="8"/>
      <c r="E22" s="6"/>
      <c r="F22" s="7"/>
      <c r="G22" s="6"/>
      <c r="H22" s="6"/>
      <c r="I22" s="6"/>
      <c r="J22" s="6"/>
      <c r="K22" s="6"/>
      <c r="L22" s="39">
        <f t="shared" si="0"/>
      </c>
    </row>
    <row r="23" spans="1:12" ht="18" customHeight="1">
      <c r="A23" s="29">
        <v>8</v>
      </c>
      <c r="B23" s="13"/>
      <c r="C23" s="13"/>
      <c r="D23" s="8"/>
      <c r="E23" s="6"/>
      <c r="F23" s="7"/>
      <c r="G23" s="6"/>
      <c r="H23" s="6"/>
      <c r="I23" s="6"/>
      <c r="J23" s="6"/>
      <c r="K23" s="6"/>
      <c r="L23" s="39">
        <f t="shared" si="0"/>
      </c>
    </row>
    <row r="24" spans="1:12" ht="18" customHeight="1">
      <c r="A24" s="29">
        <v>9</v>
      </c>
      <c r="B24" s="13"/>
      <c r="C24" s="13"/>
      <c r="D24" s="8"/>
      <c r="E24" s="6"/>
      <c r="F24" s="7"/>
      <c r="G24" s="6"/>
      <c r="H24" s="6"/>
      <c r="I24" s="7"/>
      <c r="J24" s="7"/>
      <c r="K24" s="7"/>
      <c r="L24" s="39">
        <f t="shared" si="0"/>
      </c>
    </row>
    <row r="25" spans="1:12" ht="18" customHeight="1">
      <c r="A25" s="29">
        <v>10</v>
      </c>
      <c r="B25" s="13"/>
      <c r="C25" s="13"/>
      <c r="D25" s="8"/>
      <c r="E25" s="6"/>
      <c r="F25" s="7"/>
      <c r="G25" s="7"/>
      <c r="H25" s="6"/>
      <c r="I25" s="6"/>
      <c r="J25" s="7"/>
      <c r="K25" s="7"/>
      <c r="L25" s="39">
        <f t="shared" si="0"/>
      </c>
    </row>
    <row r="26" spans="1:12" ht="18" customHeight="1">
      <c r="A26" s="29">
        <v>11</v>
      </c>
      <c r="B26" s="13"/>
      <c r="C26" s="13"/>
      <c r="D26" s="8"/>
      <c r="E26" s="6"/>
      <c r="F26" s="7"/>
      <c r="G26" s="7"/>
      <c r="H26" s="7"/>
      <c r="I26" s="7"/>
      <c r="J26" s="7"/>
      <c r="K26" s="7"/>
      <c r="L26" s="39">
        <f t="shared" si="0"/>
      </c>
    </row>
    <row r="27" spans="1:12" ht="18" customHeight="1">
      <c r="A27" s="29">
        <v>12</v>
      </c>
      <c r="B27" s="13"/>
      <c r="C27" s="13"/>
      <c r="D27" s="8"/>
      <c r="E27" s="6"/>
      <c r="F27" s="7"/>
      <c r="G27" s="7"/>
      <c r="H27" s="7"/>
      <c r="I27" s="7"/>
      <c r="J27" s="7"/>
      <c r="K27" s="7"/>
      <c r="L27" s="39">
        <f t="shared" si="0"/>
      </c>
    </row>
    <row r="28" spans="1:38" s="4" customFormat="1" ht="43.5" customHeight="1">
      <c r="A28" s="30"/>
      <c r="B28" s="41"/>
      <c r="C28" s="41"/>
      <c r="D28" s="28"/>
      <c r="E28" s="42">
        <f>IF((12-(COUNTBLANK(E16:E27)))&lt;4,"","FEHLER")</f>
      </c>
      <c r="F28" s="42">
        <f>IF((12-(COUNTBLANK(F16:F27)))&lt;9,"","FEHLER")</f>
      </c>
      <c r="G28" s="42">
        <f>IF((12-(COUNTBLANK(G16:G27)))&lt;4,"","FEHLER")</f>
      </c>
      <c r="H28" s="42">
        <f>IF((12-(COUNTBLANK(H16:H27)))&lt;4,"","FEHLER")</f>
      </c>
      <c r="I28" s="42">
        <f>IF((12-(COUNTBLANK(I16:I27)))&lt;4,"","FEHLER")</f>
      </c>
      <c r="J28" s="42">
        <f>IF((12-(COUNTBLANK(J16:J27)))&lt;4,"","FEHLER")</f>
      </c>
      <c r="K28" s="42">
        <f>IF((12-(COUNTBLANK(K16:K27)))&lt;4,"","FEHLER")</f>
      </c>
      <c r="L28" s="40">
        <f>IF((12-(COUNTBLANK(L16:L27)))&gt;0,"5","")</f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12" ht="20.25">
      <c r="A29" s="31"/>
      <c r="B29" s="43"/>
      <c r="C29" s="43"/>
      <c r="D29" s="31"/>
      <c r="E29" s="44">
        <f>IF((12-(COUNTBLANK(E16:E27)))&lt;4,"","5")</f>
      </c>
      <c r="F29" s="44">
        <f>IF((12-(COUNTBLANK(F16:F27)))&lt;9,"","5")</f>
      </c>
      <c r="G29" s="44">
        <f>IF((12-(COUNTBLANK(G16:G27)))&lt;4,"","5")</f>
      </c>
      <c r="H29" s="44">
        <f>IF((12-(COUNTBLANK(H16:H27)))&lt;4,"","5")</f>
      </c>
      <c r="I29" s="44">
        <f>IF((12-(COUNTBLANK(I16:I27)))&lt;4,"","5")</f>
      </c>
      <c r="J29" s="44">
        <f>IF((12-(COUNTBLANK(J16:J27)))&lt;4,"","5")</f>
      </c>
      <c r="K29" s="44">
        <f>IF((12-(COUNTBLANK(K16:K27)))&lt;4,"","5")</f>
      </c>
      <c r="L29" s="49">
        <f>IF((12-(COUNTBLANK(L16:L27)))&gt;0,"Zu viele Starts pro Sportler!","")</f>
      </c>
    </row>
    <row r="30" spans="1:12" ht="15.75">
      <c r="A30" s="31"/>
      <c r="B30" s="43" t="s">
        <v>22</v>
      </c>
      <c r="C30" s="43"/>
      <c r="D30" s="31"/>
      <c r="E30" s="45">
        <f>IF((7-(COUNTBLANK(E28:K28)))&gt;0,"Zu viele Starter pro Disziplin!","")</f>
      </c>
      <c r="F30" s="46"/>
      <c r="G30" s="46"/>
      <c r="H30" s="46"/>
      <c r="I30" s="46"/>
      <c r="J30" s="46"/>
      <c r="K30" s="46"/>
      <c r="L30" s="50"/>
    </row>
    <row r="31" spans="1:12" ht="12.75">
      <c r="A31" s="31"/>
      <c r="B31" s="43" t="s">
        <v>23</v>
      </c>
      <c r="C31" s="43"/>
      <c r="D31" s="31"/>
      <c r="E31" s="31"/>
      <c r="F31" s="31"/>
      <c r="G31" s="31"/>
      <c r="H31" s="31"/>
      <c r="I31" s="31"/>
      <c r="J31" s="31"/>
      <c r="K31" s="31"/>
      <c r="L31" s="50"/>
    </row>
    <row r="32" spans="1:12" ht="12.75">
      <c r="A32" s="31"/>
      <c r="B32" s="43" t="s">
        <v>24</v>
      </c>
      <c r="C32" s="43" t="s">
        <v>33</v>
      </c>
      <c r="D32" s="31"/>
      <c r="E32" s="31"/>
      <c r="F32" s="31"/>
      <c r="G32" s="31"/>
      <c r="H32" s="31"/>
      <c r="I32" s="31"/>
      <c r="J32" s="31"/>
      <c r="K32" s="31"/>
      <c r="L32" s="50"/>
    </row>
    <row r="33" spans="1:12" ht="12.75">
      <c r="A33" s="31"/>
      <c r="B33" s="43" t="s">
        <v>25</v>
      </c>
      <c r="C33" s="43"/>
      <c r="D33" s="31"/>
      <c r="E33" s="31"/>
      <c r="F33" s="31"/>
      <c r="G33" s="31"/>
      <c r="H33" s="31"/>
      <c r="I33" s="31"/>
      <c r="J33" s="31"/>
      <c r="K33" s="31"/>
      <c r="L33" s="50"/>
    </row>
    <row r="34" spans="1:12" ht="12.75">
      <c r="A34" s="31"/>
      <c r="B34" s="43" t="s">
        <v>35</v>
      </c>
      <c r="C34" s="43"/>
      <c r="D34" s="31"/>
      <c r="E34" s="31"/>
      <c r="F34" s="31"/>
      <c r="G34" s="31"/>
      <c r="H34" s="31"/>
      <c r="I34" s="31"/>
      <c r="J34" s="31"/>
      <c r="K34" s="31"/>
      <c r="L34" s="50"/>
    </row>
    <row r="35" spans="1:12" ht="12.75">
      <c r="A35" s="31"/>
      <c r="B35" s="43" t="s">
        <v>26</v>
      </c>
      <c r="C35" s="43"/>
      <c r="D35" s="31"/>
      <c r="E35" s="31"/>
      <c r="F35" s="31"/>
      <c r="G35" s="31"/>
      <c r="H35" s="31"/>
      <c r="I35" s="31"/>
      <c r="J35" s="31"/>
      <c r="K35" s="31"/>
      <c r="L35" s="50"/>
    </row>
    <row r="36" spans="1:12" ht="12.75">
      <c r="A36" s="31"/>
      <c r="B36" s="47" t="s">
        <v>27</v>
      </c>
      <c r="C36" s="43"/>
      <c r="D36" s="48"/>
      <c r="E36" s="31"/>
      <c r="F36" s="31"/>
      <c r="G36" s="31"/>
      <c r="H36" s="31"/>
      <c r="I36" s="31"/>
      <c r="J36" s="31"/>
      <c r="K36" s="31"/>
      <c r="L36" s="50"/>
    </row>
    <row r="37" spans="1:12" ht="12.75">
      <c r="A37" s="31"/>
      <c r="B37" s="43"/>
      <c r="C37" s="43"/>
      <c r="D37" s="31"/>
      <c r="E37" s="31"/>
      <c r="F37" s="15"/>
      <c r="G37" s="15"/>
      <c r="H37" s="15"/>
      <c r="I37" s="15"/>
      <c r="J37" s="15"/>
      <c r="K37" s="15"/>
      <c r="L37" s="50"/>
    </row>
    <row r="38" spans="1:12" ht="12.75">
      <c r="A38" s="31"/>
      <c r="B38" s="43"/>
      <c r="C38" s="43"/>
      <c r="D38" s="31"/>
      <c r="E38" s="31"/>
      <c r="F38" s="15"/>
      <c r="G38" s="15"/>
      <c r="H38" s="15"/>
      <c r="I38" s="15"/>
      <c r="J38" s="15"/>
      <c r="K38" s="15"/>
      <c r="L38" s="50"/>
    </row>
    <row r="39" spans="1:12" ht="12.75">
      <c r="A39" s="31"/>
      <c r="B39" s="43"/>
      <c r="C39" s="43"/>
      <c r="D39" s="31"/>
      <c r="E39" s="31"/>
      <c r="F39" s="15"/>
      <c r="G39" s="15"/>
      <c r="H39" s="15"/>
      <c r="I39" s="15"/>
      <c r="J39" s="15"/>
      <c r="K39" s="15"/>
      <c r="L39" s="26"/>
    </row>
    <row r="40" spans="1:12" ht="12.75">
      <c r="A40" s="29"/>
      <c r="B40" s="47"/>
      <c r="C40" s="47"/>
      <c r="D40" s="29"/>
      <c r="E40" s="29"/>
      <c r="F40" s="15"/>
      <c r="G40" s="15"/>
      <c r="H40" s="15"/>
      <c r="I40" s="15"/>
      <c r="J40" s="15"/>
      <c r="K40" s="15"/>
      <c r="L40" s="51"/>
    </row>
    <row r="41" spans="1:12" ht="12.75">
      <c r="A41" s="29"/>
      <c r="B41" s="16"/>
      <c r="C41" s="16"/>
      <c r="D41" s="29"/>
      <c r="E41" s="29"/>
      <c r="F41" s="15"/>
      <c r="G41" s="15"/>
      <c r="H41" s="15"/>
      <c r="I41" s="15"/>
      <c r="J41" s="15"/>
      <c r="K41" s="15"/>
      <c r="L41" s="51"/>
    </row>
    <row r="42" spans="1:12" ht="12.75">
      <c r="A42" s="29"/>
      <c r="B42" s="16"/>
      <c r="C42" s="16"/>
      <c r="D42" s="29"/>
      <c r="E42" s="29"/>
      <c r="F42" s="15"/>
      <c r="G42" s="15"/>
      <c r="H42" s="15"/>
      <c r="I42" s="15"/>
      <c r="J42" s="15"/>
      <c r="K42" s="15"/>
      <c r="L42" s="51"/>
    </row>
    <row r="43" spans="1:12" ht="12.75">
      <c r="A43" s="29"/>
      <c r="B43" s="53" t="s">
        <v>28</v>
      </c>
      <c r="C43" s="47"/>
      <c r="D43" s="29"/>
      <c r="E43" s="52" t="s">
        <v>29</v>
      </c>
      <c r="F43" s="52"/>
      <c r="G43" s="52"/>
      <c r="H43" s="52"/>
      <c r="I43" s="52"/>
      <c r="J43" s="52"/>
      <c r="K43" s="29"/>
      <c r="L43" s="51"/>
    </row>
    <row r="44" spans="1:12" ht="12.75">
      <c r="A44" s="29"/>
      <c r="B44" s="53"/>
      <c r="C44" s="47"/>
      <c r="D44" s="29"/>
      <c r="E44" s="52"/>
      <c r="F44" s="52"/>
      <c r="G44" s="52"/>
      <c r="H44" s="52"/>
      <c r="I44" s="52"/>
      <c r="J44" s="52"/>
      <c r="K44" s="29"/>
      <c r="L44" s="51"/>
    </row>
    <row r="45" spans="1:12" ht="12.75">
      <c r="A45" s="29"/>
      <c r="B45" s="47"/>
      <c r="C45" s="47"/>
      <c r="D45" s="29"/>
      <c r="E45" s="29"/>
      <c r="F45" s="29"/>
      <c r="G45" s="29"/>
      <c r="H45" s="29"/>
      <c r="I45" s="29"/>
      <c r="J45" s="29"/>
      <c r="K45" s="29"/>
      <c r="L45" s="51"/>
    </row>
  </sheetData>
  <sheetProtection sheet="1" objects="1" scenarios="1" selectLockedCells="1"/>
  <mergeCells count="15">
    <mergeCell ref="F9:L9"/>
    <mergeCell ref="A1:L1"/>
    <mergeCell ref="A2:L2"/>
    <mergeCell ref="A4:A5"/>
    <mergeCell ref="J4:K5"/>
    <mergeCell ref="D4:H5"/>
    <mergeCell ref="B4:C5"/>
    <mergeCell ref="L29:L38"/>
    <mergeCell ref="F10:L10"/>
    <mergeCell ref="F11:L11"/>
    <mergeCell ref="E30:K30"/>
    <mergeCell ref="F37:K42"/>
    <mergeCell ref="B41:C42"/>
    <mergeCell ref="B43:B44"/>
    <mergeCell ref="E43:J44"/>
  </mergeCells>
  <dataValidations count="3">
    <dataValidation type="list" allowBlank="1" showDropDown="1" showErrorMessage="1" promptTitle="Staffeleingabe" prompt="Bitte geben Sie eine &quot;1&quot; für die Staffel 1 oder eine &quot;2&quot; für die Staffel 2 ein!" errorTitle="Staffeleingabe" error="Bitte nur eine &quot;1&quot; oder eine &quot;2&quot; eingeben!" sqref="F16:F27">
      <formula1>$C$8:$C$9</formula1>
    </dataValidation>
    <dataValidation type="textLength" operator="equal" allowBlank="1" showErrorMessage="1" promptTitle="Geburtsjahr" prompt="Bitte geben Sie eine 4-stellige Jahreszahl ein!" errorTitle="Geburtsjahr" error="Bitte eine 4-stellige Jahreszahl eingeben!" sqref="D16:D27">
      <formula1>4</formula1>
    </dataValidation>
    <dataValidation type="list" allowBlank="1" showDropDown="1" showInputMessage="1" showErrorMessage="1" error="Bitte geben Sie ein &quot;x&quot; ein!" sqref="D7:D14 E16:E27 G16:K27">
      <formula1>$C$7</formula1>
    </dataValidation>
  </dataValidations>
  <printOptions/>
  <pageMargins left="0.3937007874015748" right="0.3937007874015748" top="0.6692913385826772" bottom="0.6692913385826772" header="0.5118110236220472" footer="0.5118110236220472"/>
  <pageSetup firstPageNumber="1" useFirstPageNumber="1" horizontalDpi="300" verticalDpi="300" orientation="portrait" paperSize="9" r:id="rId1"/>
  <ignoredErrors>
    <ignoredError sqref="F28:F29" formula="1"/>
    <ignoredError sqref="L16:L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COSA-Software</dc:creator>
  <cp:keywords/>
  <dc:description/>
  <cp:lastModifiedBy>Nutzer</cp:lastModifiedBy>
  <cp:lastPrinted>2011-08-25T09:45:42Z</cp:lastPrinted>
  <dcterms:created xsi:type="dcterms:W3CDTF">2009-03-22T21:22:46Z</dcterms:created>
  <dcterms:modified xsi:type="dcterms:W3CDTF">2011-08-25T09:45:43Z</dcterms:modified>
  <cp:category/>
  <cp:version/>
  <cp:contentType/>
  <cp:contentStatus/>
  <cp:revision>1</cp:revision>
</cp:coreProperties>
</file>